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585" activeTab="0"/>
  </bookViews>
  <sheets>
    <sheet name="Sayfa1" sheetId="1" r:id="rId1"/>
    <sheet name="Sayfa2" sheetId="2" r:id="rId2"/>
    <sheet name="Sayfa3" sheetId="3" r:id="rId3"/>
  </sheets>
  <definedNames>
    <definedName name="YU">'Sayfa1'!$E$14</definedName>
  </definedNames>
  <calcPr fullCalcOnLoad="1"/>
</workbook>
</file>

<file path=xl/sharedStrings.xml><?xml version="1.0" encoding="utf-8"?>
<sst xmlns="http://schemas.openxmlformats.org/spreadsheetml/2006/main" count="141" uniqueCount="23">
  <si>
    <t>BOY</t>
  </si>
  <si>
    <t>EN</t>
  </si>
  <si>
    <t xml:space="preserve"> </t>
  </si>
  <si>
    <t>KAL</t>
  </si>
  <si>
    <t>FİYAT</t>
  </si>
  <si>
    <t>TUTAR</t>
  </si>
  <si>
    <t>,</t>
  </si>
  <si>
    <t>Sayın:</t>
  </si>
  <si>
    <t xml:space="preserve">     ŞEN KERESTECİLİK</t>
  </si>
  <si>
    <t>Yalnız :</t>
  </si>
  <si>
    <t xml:space="preserve">   Adet</t>
  </si>
  <si>
    <t xml:space="preserve">  </t>
  </si>
  <si>
    <t>TOPLAM</t>
  </si>
  <si>
    <t>İskonto</t>
  </si>
  <si>
    <t xml:space="preserve">Nakliye </t>
  </si>
  <si>
    <t>KDV</t>
  </si>
  <si>
    <t>Toplam</t>
  </si>
  <si>
    <t>DM.3</t>
  </si>
  <si>
    <t>ŞEN KERESTECİLİK</t>
  </si>
  <si>
    <t>Ihlamurkuyu Mah. Alemdağ cad. NO: 634</t>
  </si>
  <si>
    <t>Ümraniye / İstanbul / Türkiye</t>
  </si>
  <si>
    <t>TEL  : 016 420 57 36        FAX  :  0216  420 57 37</t>
  </si>
  <si>
    <t>www.senkereste.net   info@senkereste.net</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</si>
</sst>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00000"/>
    <numFmt numFmtId="174" formatCode="0.0"/>
    <numFmt numFmtId="175" formatCode="0.000"/>
    <numFmt numFmtId="176" formatCode="#,##0.00_ ;\-#,##0.00\ "/>
    <numFmt numFmtId="177" formatCode="[$-41F]dd\ mmmm\ yyyy\ dddd"/>
    <numFmt numFmtId="178" formatCode="#,##0.000"/>
    <numFmt numFmtId="179" formatCode="0.000%"/>
    <numFmt numFmtId="180" formatCode="#,##0.00\ &quot;TL&quot;"/>
    <numFmt numFmtId="181" formatCode="#,##0.00\ _T_L"/>
  </numFmts>
  <fonts count="13">
    <font>
      <sz val="10"/>
      <name val="Arial"/>
      <family val="0"/>
    </font>
    <font>
      <sz val="11"/>
      <color indexed="8"/>
      <name val="Arial"/>
      <family val="2"/>
    </font>
    <font>
      <sz val="10"/>
      <color indexed="8"/>
      <name val="Arial"/>
      <family val="0"/>
    </font>
    <font>
      <sz val="20"/>
      <color indexed="8"/>
      <name val="Arial"/>
      <family val="2"/>
    </font>
    <font>
      <b/>
      <sz val="14"/>
      <color indexed="8"/>
      <name val="Arial"/>
      <family val="2"/>
    </font>
    <font>
      <b/>
      <sz val="12"/>
      <color indexed="8"/>
      <name val="Arial"/>
      <family val="2"/>
    </font>
    <font>
      <sz val="12"/>
      <color indexed="8"/>
      <name val="Arial"/>
      <family val="2"/>
    </font>
    <font>
      <sz val="12"/>
      <name val="Arial"/>
      <family val="2"/>
    </font>
    <font>
      <b/>
      <sz val="20"/>
      <color indexed="10"/>
      <name val="Times New Roman"/>
      <family val="1"/>
    </font>
    <font>
      <b/>
      <sz val="12"/>
      <name val="Arial"/>
      <family val="2"/>
    </font>
    <font>
      <b/>
      <sz val="11"/>
      <color indexed="8"/>
      <name val="Tahoma"/>
      <family val="2"/>
    </font>
    <font>
      <b/>
      <sz val="11"/>
      <color indexed="8"/>
      <name val="Arial"/>
      <family val="2"/>
    </font>
    <font>
      <b/>
      <sz val="11"/>
      <name val="Arial"/>
      <family val="2"/>
    </font>
  </fonts>
  <fills count="10">
    <fill>
      <patternFill/>
    </fill>
    <fill>
      <patternFill patternType="gray125"/>
    </fill>
    <fill>
      <patternFill patternType="solid">
        <fgColor indexed="9"/>
        <bgColor indexed="64"/>
      </patternFill>
    </fill>
    <fill>
      <patternFill patternType="solid">
        <fgColor indexed="53"/>
        <bgColor indexed="64"/>
      </patternFill>
    </fill>
    <fill>
      <patternFill patternType="solid">
        <fgColor indexed="41"/>
        <bgColor indexed="64"/>
      </patternFill>
    </fill>
    <fill>
      <patternFill patternType="solid">
        <fgColor indexed="51"/>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s>
  <borders count="29">
    <border>
      <left/>
      <right/>
      <top/>
      <bottom/>
      <diagonal/>
    </border>
    <border>
      <left style="dotted"/>
      <right style="dotted"/>
      <top style="dotted"/>
      <bottom>
        <color indexed="63"/>
      </bottom>
    </border>
    <border>
      <left style="dotted"/>
      <right style="dotted"/>
      <top style="dotted"/>
      <bottom style="dotted"/>
    </border>
    <border>
      <left style="dotted"/>
      <right>
        <color indexed="63"/>
      </right>
      <top style="dotted"/>
      <bottom style="dotted"/>
    </border>
    <border>
      <left style="dotted"/>
      <right style="dotted"/>
      <top>
        <color indexed="63"/>
      </top>
      <bottom style="dotted"/>
    </border>
    <border>
      <left style="dotted"/>
      <right>
        <color indexed="63"/>
      </right>
      <top>
        <color indexed="63"/>
      </top>
      <bottom style="dotted"/>
    </border>
    <border>
      <left style="dotted"/>
      <right style="dotted"/>
      <top style="thick"/>
      <bottom style="dotted"/>
    </border>
    <border>
      <left style="dotted"/>
      <right style="thick"/>
      <top style="dotted"/>
      <bottom style="dotted"/>
    </border>
    <border>
      <left>
        <color indexed="63"/>
      </left>
      <right style="thick"/>
      <top>
        <color indexed="63"/>
      </top>
      <bottom style="hair"/>
    </border>
    <border>
      <left>
        <color indexed="63"/>
      </left>
      <right style="thick"/>
      <top style="hair"/>
      <bottom style="hair"/>
    </border>
    <border>
      <left>
        <color indexed="63"/>
      </left>
      <right style="thick"/>
      <top style="hair"/>
      <bottom>
        <color indexed="63"/>
      </bottom>
    </border>
    <border>
      <left style="dotted"/>
      <right style="thick"/>
      <top style="thick"/>
      <bottom style="dotted"/>
    </border>
    <border>
      <left style="dotted"/>
      <right style="dotted"/>
      <top style="dotted"/>
      <bottom style="thick"/>
    </border>
    <border>
      <left style="thick"/>
      <right style="dotted"/>
      <top style="thick"/>
      <bottom style="dotted"/>
    </border>
    <border>
      <left style="thick"/>
      <right style="dotted"/>
      <top style="dotted"/>
      <bottom style="dotted"/>
    </border>
    <border>
      <left style="thick"/>
      <right style="dotted"/>
      <top>
        <color indexed="63"/>
      </top>
      <bottom style="dotted"/>
    </border>
    <border>
      <left style="thick"/>
      <right style="dotted"/>
      <top style="dotted"/>
      <bottom style="thick"/>
    </border>
    <border>
      <left style="dotted"/>
      <right>
        <color indexed="63"/>
      </right>
      <top style="thick"/>
      <bottom style="dotted"/>
    </border>
    <border>
      <left style="dotted"/>
      <right>
        <color indexed="63"/>
      </right>
      <top style="dotted"/>
      <bottom style="thick"/>
    </border>
    <border>
      <left style="dotted"/>
      <right>
        <color indexed="63"/>
      </right>
      <top style="dotted"/>
      <bottom>
        <color indexed="63"/>
      </bottom>
    </border>
    <border>
      <left style="thick">
        <color indexed="8"/>
      </left>
      <right style="dotted"/>
      <top style="thin">
        <color indexed="8"/>
      </top>
      <bottom style="thick">
        <color indexed="8"/>
      </bottom>
    </border>
    <border>
      <left style="dotted"/>
      <right>
        <color indexed="63"/>
      </right>
      <top style="thin">
        <color indexed="8"/>
      </top>
      <bottom style="thick">
        <color indexed="8"/>
      </bottom>
    </border>
    <border>
      <left>
        <color indexed="63"/>
      </left>
      <right style="thick"/>
      <top style="thin">
        <color indexed="8"/>
      </top>
      <bottom style="thick">
        <color indexed="8"/>
      </bottom>
    </border>
    <border>
      <left style="thin">
        <color indexed="8"/>
      </left>
      <right style="thin">
        <color indexed="8"/>
      </right>
      <top style="thick">
        <color indexed="8"/>
      </top>
      <bottom style="thin">
        <color indexed="8"/>
      </bottom>
    </border>
    <border>
      <left style="thin">
        <color indexed="8"/>
      </left>
      <right style="thin">
        <color indexed="8"/>
      </right>
      <top style="thin">
        <color indexed="8"/>
      </top>
      <bottom style="thin">
        <color indexed="8"/>
      </bottom>
    </border>
    <border>
      <left style="dotted">
        <color indexed="8"/>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dotted">
        <color indexed="8"/>
      </left>
      <right>
        <color indexed="63"/>
      </right>
      <top style="thick">
        <color indexed="8"/>
      </top>
      <bottom style="dotted">
        <color indexed="8"/>
      </bottom>
    </border>
    <border>
      <left>
        <color indexed="63"/>
      </left>
      <right style="thin">
        <color indexed="8"/>
      </right>
      <top style="thick">
        <color indexed="8"/>
      </top>
      <bottom style="dotted">
        <color indexed="8"/>
      </bottom>
    </border>
  </borders>
  <cellStyleXfs count="20">
    <xf numFmtId="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1" fontId="0" fillId="0" borderId="0" xfId="0" applyAlignment="1">
      <alignment/>
    </xf>
    <xf numFmtId="1" fontId="0" fillId="2" borderId="0" xfId="0" applyFill="1" applyAlignment="1">
      <alignment/>
    </xf>
    <xf numFmtId="1" fontId="0" fillId="0" borderId="0" xfId="0" applyFill="1" applyAlignment="1">
      <alignment/>
    </xf>
    <xf numFmtId="1" fontId="2" fillId="0" borderId="0" xfId="0" applyFont="1" applyAlignment="1">
      <alignment/>
    </xf>
    <xf numFmtId="1" fontId="3" fillId="0" borderId="0" xfId="0" applyFont="1" applyAlignment="1">
      <alignment/>
    </xf>
    <xf numFmtId="1" fontId="3" fillId="0" borderId="0" xfId="0" applyFont="1" applyFill="1" applyAlignment="1">
      <alignment/>
    </xf>
    <xf numFmtId="1" fontId="2" fillId="0" borderId="0" xfId="0" applyFont="1" applyFill="1" applyAlignment="1">
      <alignment/>
    </xf>
    <xf numFmtId="1" fontId="4" fillId="0" borderId="0" xfId="0" applyFont="1" applyAlignment="1">
      <alignment/>
    </xf>
    <xf numFmtId="1" fontId="2" fillId="0" borderId="0" xfId="0" applyFont="1" applyAlignment="1">
      <alignment/>
    </xf>
    <xf numFmtId="1" fontId="2" fillId="0" borderId="0" xfId="0" applyFont="1" applyFill="1" applyAlignment="1">
      <alignment/>
    </xf>
    <xf numFmtId="1" fontId="5" fillId="0" borderId="0" xfId="0" applyFont="1" applyAlignment="1">
      <alignment/>
    </xf>
    <xf numFmtId="1" fontId="5" fillId="0" borderId="0" xfId="0" applyFont="1" applyFill="1" applyAlignment="1">
      <alignment/>
    </xf>
    <xf numFmtId="1" fontId="7" fillId="0" borderId="0" xfId="0" applyFont="1" applyAlignment="1">
      <alignment/>
    </xf>
    <xf numFmtId="14" fontId="2" fillId="0" borderId="0" xfId="0" applyNumberFormat="1" applyFont="1" applyFill="1" applyAlignment="1">
      <alignment/>
    </xf>
    <xf numFmtId="178" fontId="0" fillId="0" borderId="0" xfId="0" applyNumberFormat="1" applyFill="1" applyAlignment="1">
      <alignment/>
    </xf>
    <xf numFmtId="178" fontId="3" fillId="0" borderId="0" xfId="0" applyNumberFormat="1" applyFont="1" applyFill="1" applyAlignment="1">
      <alignment/>
    </xf>
    <xf numFmtId="178" fontId="2" fillId="0" borderId="0" xfId="0" applyNumberFormat="1" applyFont="1" applyFill="1" applyAlignment="1">
      <alignment/>
    </xf>
    <xf numFmtId="178" fontId="5" fillId="0" borderId="0" xfId="0" applyNumberFormat="1" applyFont="1" applyFill="1" applyAlignment="1">
      <alignment/>
    </xf>
    <xf numFmtId="1" fontId="8" fillId="0" borderId="0" xfId="0" applyFont="1" applyAlignment="1">
      <alignment/>
    </xf>
    <xf numFmtId="178" fontId="6" fillId="3" borderId="1" xfId="0" applyNumberFormat="1" applyFont="1" applyFill="1" applyBorder="1" applyAlignment="1">
      <alignment/>
    </xf>
    <xf numFmtId="4" fontId="5" fillId="4" borderId="2" xfId="16" applyNumberFormat="1" applyFont="1" applyFill="1" applyBorder="1" applyAlignment="1" applyProtection="1">
      <alignment/>
      <protection locked="0"/>
    </xf>
    <xf numFmtId="0" fontId="1" fillId="5" borderId="2" xfId="0" applyNumberFormat="1" applyFont="1" applyFill="1" applyBorder="1" applyAlignment="1" applyProtection="1">
      <alignment shrinkToFit="1"/>
      <protection locked="0"/>
    </xf>
    <xf numFmtId="0" fontId="1" fillId="6" borderId="2" xfId="0" applyNumberFormat="1" applyFont="1" applyFill="1" applyBorder="1" applyAlignment="1" applyProtection="1">
      <alignment shrinkToFit="1"/>
      <protection locked="0"/>
    </xf>
    <xf numFmtId="4" fontId="5" fillId="4" borderId="3" xfId="16" applyNumberFormat="1" applyFont="1" applyFill="1" applyBorder="1" applyAlignment="1" applyProtection="1">
      <alignment/>
      <protection locked="0"/>
    </xf>
    <xf numFmtId="0" fontId="1" fillId="5" borderId="4" xfId="0" applyNumberFormat="1" applyFont="1" applyFill="1" applyBorder="1" applyAlignment="1" applyProtection="1">
      <alignment shrinkToFit="1"/>
      <protection locked="0"/>
    </xf>
    <xf numFmtId="4" fontId="5" fillId="4" borderId="5" xfId="16" applyNumberFormat="1" applyFont="1" applyFill="1" applyBorder="1" applyAlignment="1" applyProtection="1">
      <alignment/>
      <protection locked="0"/>
    </xf>
    <xf numFmtId="1" fontId="1" fillId="7" borderId="2" xfId="0" applyFont="1" applyFill="1" applyBorder="1" applyAlignment="1" applyProtection="1">
      <alignment/>
      <protection locked="0"/>
    </xf>
    <xf numFmtId="178" fontId="6" fillId="3" borderId="2" xfId="0" applyNumberFormat="1" applyFont="1" applyFill="1" applyBorder="1" applyAlignment="1">
      <alignment/>
    </xf>
    <xf numFmtId="0" fontId="1" fillId="5" borderId="6" xfId="0" applyNumberFormat="1" applyFont="1" applyFill="1" applyBorder="1" applyAlignment="1" applyProtection="1">
      <alignment vertical="justify"/>
      <protection locked="0"/>
    </xf>
    <xf numFmtId="1" fontId="6" fillId="4" borderId="6" xfId="0" applyFont="1" applyFill="1" applyBorder="1" applyAlignment="1" applyProtection="1">
      <alignment/>
      <protection locked="0"/>
    </xf>
    <xf numFmtId="178" fontId="6" fillId="3" borderId="6" xfId="0" applyNumberFormat="1" applyFont="1" applyFill="1" applyBorder="1" applyAlignment="1">
      <alignment/>
    </xf>
    <xf numFmtId="4" fontId="5" fillId="4" borderId="6" xfId="16" applyNumberFormat="1" applyFont="1" applyFill="1" applyBorder="1" applyAlignment="1" applyProtection="1">
      <alignment/>
      <protection locked="0"/>
    </xf>
    <xf numFmtId="4" fontId="5" fillId="8" borderId="7" xfId="18" applyNumberFormat="1" applyFont="1" applyFill="1" applyBorder="1" applyAlignment="1">
      <alignment/>
    </xf>
    <xf numFmtId="4" fontId="5" fillId="8" borderId="7" xfId="0" applyNumberFormat="1" applyFont="1" applyFill="1" applyBorder="1" applyAlignment="1">
      <alignment/>
    </xf>
    <xf numFmtId="4" fontId="5" fillId="8" borderId="8" xfId="18" applyNumberFormat="1" applyFont="1" applyFill="1" applyBorder="1" applyAlignment="1">
      <alignment/>
    </xf>
    <xf numFmtId="4" fontId="5" fillId="8" borderId="9" xfId="18" applyNumberFormat="1" applyFont="1" applyFill="1" applyBorder="1" applyAlignment="1">
      <alignment/>
    </xf>
    <xf numFmtId="4" fontId="5" fillId="8" borderId="10" xfId="18" applyNumberFormat="1" applyFont="1" applyFill="1" applyBorder="1" applyAlignment="1">
      <alignment/>
    </xf>
    <xf numFmtId="4" fontId="5" fillId="8" borderId="11" xfId="18" applyNumberFormat="1" applyFont="1" applyFill="1" applyBorder="1" applyAlignment="1">
      <alignment/>
    </xf>
    <xf numFmtId="0" fontId="1" fillId="6" borderId="12" xfId="0" applyNumberFormat="1" applyFont="1" applyFill="1" applyBorder="1" applyAlignment="1" applyProtection="1">
      <alignment shrinkToFit="1"/>
      <protection locked="0"/>
    </xf>
    <xf numFmtId="1" fontId="1" fillId="5" borderId="13" xfId="0" applyFont="1" applyFill="1" applyBorder="1" applyAlignment="1" applyProtection="1">
      <alignment vertical="justify"/>
      <protection locked="0"/>
    </xf>
    <xf numFmtId="1" fontId="1" fillId="5" borderId="14" xfId="0" applyFont="1" applyFill="1" applyBorder="1" applyAlignment="1" applyProtection="1">
      <alignment shrinkToFit="1"/>
      <protection locked="0"/>
    </xf>
    <xf numFmtId="1" fontId="1" fillId="5" borderId="15" xfId="0" applyFont="1" applyFill="1" applyBorder="1" applyAlignment="1" applyProtection="1">
      <alignment shrinkToFit="1"/>
      <protection locked="0"/>
    </xf>
    <xf numFmtId="1" fontId="1" fillId="6" borderId="14" xfId="0" applyFont="1" applyFill="1" applyBorder="1" applyAlignment="1" applyProtection="1">
      <alignment shrinkToFit="1"/>
      <protection locked="0"/>
    </xf>
    <xf numFmtId="1" fontId="1" fillId="6" borderId="16" xfId="0" applyFont="1" applyFill="1" applyBorder="1" applyAlignment="1" applyProtection="1">
      <alignment shrinkToFit="1"/>
      <protection locked="0"/>
    </xf>
    <xf numFmtId="1" fontId="1" fillId="4" borderId="2" xfId="0" applyFont="1" applyFill="1" applyBorder="1" applyAlignment="1" applyProtection="1">
      <alignment/>
      <protection locked="0"/>
    </xf>
    <xf numFmtId="0" fontId="6" fillId="6" borderId="17" xfId="0" applyNumberFormat="1" applyFont="1" applyFill="1" applyBorder="1" applyAlignment="1" applyProtection="1">
      <alignment/>
      <protection locked="0"/>
    </xf>
    <xf numFmtId="0" fontId="1" fillId="5" borderId="3" xfId="0" applyNumberFormat="1" applyFont="1" applyFill="1" applyBorder="1" applyAlignment="1" applyProtection="1">
      <alignment shrinkToFit="1"/>
      <protection locked="0"/>
    </xf>
    <xf numFmtId="0" fontId="1" fillId="5" borderId="5" xfId="0" applyNumberFormat="1" applyFont="1" applyFill="1" applyBorder="1" applyAlignment="1" applyProtection="1">
      <alignment shrinkToFit="1"/>
      <protection locked="0"/>
    </xf>
    <xf numFmtId="0" fontId="1" fillId="6" borderId="3" xfId="0" applyNumberFormat="1" applyFont="1" applyFill="1" applyBorder="1" applyAlignment="1" applyProtection="1">
      <alignment shrinkToFit="1"/>
      <protection locked="0"/>
    </xf>
    <xf numFmtId="0" fontId="1" fillId="6" borderId="18" xfId="0" applyNumberFormat="1" applyFont="1" applyFill="1" applyBorder="1" applyAlignment="1" applyProtection="1">
      <alignment shrinkToFit="1"/>
      <protection locked="0"/>
    </xf>
    <xf numFmtId="1" fontId="1" fillId="4" borderId="12" xfId="0" applyFont="1" applyFill="1" applyBorder="1" applyAlignment="1" applyProtection="1">
      <alignment/>
      <protection locked="0"/>
    </xf>
    <xf numFmtId="4" fontId="5" fillId="4" borderId="19" xfId="16" applyNumberFormat="1" applyFont="1" applyFill="1" applyBorder="1" applyAlignment="1" applyProtection="1">
      <alignment/>
      <protection locked="0"/>
    </xf>
    <xf numFmtId="178" fontId="6" fillId="9" borderId="20" xfId="0" applyNumberFormat="1" applyFont="1" applyFill="1" applyBorder="1" applyAlignment="1">
      <alignment/>
    </xf>
    <xf numFmtId="1" fontId="2" fillId="9" borderId="21" xfId="0" applyFont="1" applyFill="1" applyBorder="1" applyAlignment="1">
      <alignment/>
    </xf>
    <xf numFmtId="4" fontId="5" fillId="9" borderId="22" xfId="18" applyNumberFormat="1" applyFont="1" applyFill="1" applyBorder="1" applyAlignment="1">
      <alignment/>
    </xf>
    <xf numFmtId="1" fontId="10" fillId="0" borderId="0" xfId="0" applyFont="1" applyAlignment="1">
      <alignment/>
    </xf>
    <xf numFmtId="180" fontId="5" fillId="9" borderId="23" xfId="18" applyNumberFormat="1" applyFont="1" applyFill="1" applyBorder="1" applyAlignment="1" applyProtection="1">
      <alignment/>
      <protection locked="0"/>
    </xf>
    <xf numFmtId="180" fontId="5" fillId="9" borderId="24" xfId="18" applyNumberFormat="1" applyFont="1" applyFill="1" applyBorder="1" applyAlignment="1" applyProtection="1">
      <alignment/>
      <protection locked="0"/>
    </xf>
    <xf numFmtId="180" fontId="5" fillId="9" borderId="24" xfId="18" applyNumberFormat="1" applyFont="1" applyFill="1" applyBorder="1" applyAlignment="1">
      <alignment/>
    </xf>
    <xf numFmtId="180" fontId="5" fillId="9" borderId="24" xfId="0" applyNumberFormat="1" applyFont="1" applyFill="1" applyBorder="1" applyAlignment="1">
      <alignment/>
    </xf>
    <xf numFmtId="178" fontId="5" fillId="0" borderId="25" xfId="0" applyNumberFormat="1" applyFont="1" applyFill="1" applyBorder="1" applyAlignment="1">
      <alignment/>
    </xf>
    <xf numFmtId="9" fontId="9" fillId="0" borderId="26" xfId="0" applyNumberFormat="1" applyFont="1" applyBorder="1" applyAlignment="1">
      <alignment/>
    </xf>
    <xf numFmtId="178" fontId="5" fillId="0" borderId="25" xfId="0" applyNumberFormat="1" applyFont="1" applyFill="1" applyBorder="1" applyAlignment="1">
      <alignment/>
    </xf>
    <xf numFmtId="1" fontId="9" fillId="0" borderId="26" xfId="0" applyFont="1" applyBorder="1" applyAlignment="1">
      <alignment/>
    </xf>
    <xf numFmtId="1" fontId="2" fillId="0" borderId="0" xfId="0" applyFont="1" applyAlignment="1">
      <alignment/>
    </xf>
    <xf numFmtId="1" fontId="0" fillId="0" borderId="0" xfId="0" applyAlignment="1">
      <alignment/>
    </xf>
    <xf numFmtId="1" fontId="5" fillId="0" borderId="0" xfId="0" applyFont="1" applyAlignment="1">
      <alignment/>
    </xf>
    <xf numFmtId="178" fontId="5" fillId="0" borderId="27" xfId="0" applyNumberFormat="1" applyFont="1" applyFill="1" applyBorder="1" applyAlignment="1">
      <alignment/>
    </xf>
    <xf numFmtId="1" fontId="9" fillId="0" borderId="28" xfId="0" applyFont="1" applyBorder="1" applyAlignment="1">
      <alignment/>
    </xf>
    <xf numFmtId="1" fontId="11" fillId="0" borderId="0" xfId="0" applyFont="1" applyAlignment="1">
      <alignment horizontal="center"/>
    </xf>
    <xf numFmtId="1" fontId="12" fillId="0" borderId="0" xfId="0" applyFont="1" applyAlignment="1">
      <alignment horizontal="center"/>
    </xf>
    <xf numFmtId="1" fontId="12"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9525</xdr:rowOff>
    </xdr:from>
    <xdr:to>
      <xdr:col>3</xdr:col>
      <xdr:colOff>457200</xdr:colOff>
      <xdr:row>29</xdr:row>
      <xdr:rowOff>9525</xdr:rowOff>
    </xdr:to>
    <xdr:sp>
      <xdr:nvSpPr>
        <xdr:cNvPr id="1" name="Line 40"/>
        <xdr:cNvSpPr>
          <a:spLocks/>
        </xdr:cNvSpPr>
      </xdr:nvSpPr>
      <xdr:spPr>
        <a:xfrm>
          <a:off x="28575" y="6600825"/>
          <a:ext cx="199072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30</xdr:row>
      <xdr:rowOff>0</xdr:rowOff>
    </xdr:from>
    <xdr:to>
      <xdr:col>3</xdr:col>
      <xdr:colOff>466725</xdr:colOff>
      <xdr:row>30</xdr:row>
      <xdr:rowOff>0</xdr:rowOff>
    </xdr:to>
    <xdr:sp>
      <xdr:nvSpPr>
        <xdr:cNvPr id="2" name="Line 42"/>
        <xdr:cNvSpPr>
          <a:spLocks/>
        </xdr:cNvSpPr>
      </xdr:nvSpPr>
      <xdr:spPr>
        <a:xfrm>
          <a:off x="66675" y="6819900"/>
          <a:ext cx="1962150"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30</xdr:row>
      <xdr:rowOff>0</xdr:rowOff>
    </xdr:from>
    <xdr:to>
      <xdr:col>4</xdr:col>
      <xdr:colOff>19050</xdr:colOff>
      <xdr:row>30</xdr:row>
      <xdr:rowOff>0</xdr:rowOff>
    </xdr:to>
    <xdr:sp>
      <xdr:nvSpPr>
        <xdr:cNvPr id="3" name="Line 43"/>
        <xdr:cNvSpPr>
          <a:spLocks/>
        </xdr:cNvSpPr>
      </xdr:nvSpPr>
      <xdr:spPr>
        <a:xfrm>
          <a:off x="66675" y="6819900"/>
          <a:ext cx="20859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30</xdr:row>
      <xdr:rowOff>0</xdr:rowOff>
    </xdr:from>
    <xdr:to>
      <xdr:col>3</xdr:col>
      <xdr:colOff>447675</xdr:colOff>
      <xdr:row>30</xdr:row>
      <xdr:rowOff>0</xdr:rowOff>
    </xdr:to>
    <xdr:sp>
      <xdr:nvSpPr>
        <xdr:cNvPr id="4" name="Line 44"/>
        <xdr:cNvSpPr>
          <a:spLocks/>
        </xdr:cNvSpPr>
      </xdr:nvSpPr>
      <xdr:spPr>
        <a:xfrm>
          <a:off x="57150" y="6819900"/>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6</xdr:row>
      <xdr:rowOff>0</xdr:rowOff>
    </xdr:from>
    <xdr:to>
      <xdr:col>5</xdr:col>
      <xdr:colOff>0</xdr:colOff>
      <xdr:row>30</xdr:row>
      <xdr:rowOff>0</xdr:rowOff>
    </xdr:to>
    <xdr:sp>
      <xdr:nvSpPr>
        <xdr:cNvPr id="5" name="Rectangle 48"/>
        <xdr:cNvSpPr>
          <a:spLocks/>
        </xdr:cNvSpPr>
      </xdr:nvSpPr>
      <xdr:spPr>
        <a:xfrm>
          <a:off x="2781300" y="1333500"/>
          <a:ext cx="0" cy="5486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xdr:row>
      <xdr:rowOff>0</xdr:rowOff>
    </xdr:from>
    <xdr:to>
      <xdr:col>6</xdr:col>
      <xdr:colOff>0</xdr:colOff>
      <xdr:row>30</xdr:row>
      <xdr:rowOff>209550</xdr:rowOff>
    </xdr:to>
    <xdr:sp>
      <xdr:nvSpPr>
        <xdr:cNvPr id="6" name="Rectangle 51"/>
        <xdr:cNvSpPr>
          <a:spLocks/>
        </xdr:cNvSpPr>
      </xdr:nvSpPr>
      <xdr:spPr>
        <a:xfrm>
          <a:off x="2781300" y="1333500"/>
          <a:ext cx="1247775" cy="569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1</xdr:row>
      <xdr:rowOff>0</xdr:rowOff>
    </xdr:from>
    <xdr:to>
      <xdr:col>2</xdr:col>
      <xdr:colOff>257175</xdr:colOff>
      <xdr:row>3</xdr:row>
      <xdr:rowOff>247650</xdr:rowOff>
    </xdr:to>
    <xdr:pic>
      <xdr:nvPicPr>
        <xdr:cNvPr id="7" name="Picture 53"/>
        <xdr:cNvPicPr preferRelativeResize="1">
          <a:picLocks noChangeAspect="1"/>
        </xdr:cNvPicPr>
      </xdr:nvPicPr>
      <xdr:blipFill>
        <a:blip r:embed="rId1"/>
        <a:stretch>
          <a:fillRect/>
        </a:stretch>
      </xdr:blipFill>
      <xdr:spPr>
        <a:xfrm>
          <a:off x="0" y="104775"/>
          <a:ext cx="13525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dimension ref="A2:H42"/>
  <sheetViews>
    <sheetView tabSelected="1" zoomScale="85" zoomScaleNormal="85" workbookViewId="0" topLeftCell="A1">
      <selection activeCell="L17" sqref="L17"/>
    </sheetView>
  </sheetViews>
  <sheetFormatPr defaultColWidth="9.140625" defaultRowHeight="12.75"/>
  <cols>
    <col min="1" max="1" width="8.7109375" style="0" customWidth="1"/>
    <col min="2" max="2" width="7.7109375" style="0" customWidth="1"/>
    <col min="3" max="3" width="7.00390625" style="0" customWidth="1"/>
    <col min="4" max="4" width="8.57421875" style="0" bestFit="1" customWidth="1"/>
    <col min="5" max="5" width="9.7109375" style="14" customWidth="1"/>
    <col min="6" max="6" width="18.7109375" style="2" customWidth="1"/>
    <col min="7" max="7" width="24.57421875" style="2" customWidth="1"/>
  </cols>
  <sheetData>
    <row r="1" ht="8.25" customHeight="1"/>
    <row r="2" spans="1:7" ht="42.75" customHeight="1">
      <c r="A2" s="3"/>
      <c r="B2" s="3"/>
      <c r="C2" s="18" t="s">
        <v>8</v>
      </c>
      <c r="D2" s="4"/>
      <c r="E2" s="15"/>
      <c r="F2" s="5"/>
      <c r="G2" s="6"/>
    </row>
    <row r="3" spans="1:7" ht="16.5" customHeight="1" hidden="1">
      <c r="A3" s="7"/>
      <c r="B3" s="8"/>
      <c r="C3" s="8"/>
      <c r="D3" s="8"/>
      <c r="E3" s="16"/>
      <c r="F3" s="9"/>
      <c r="G3" s="9"/>
    </row>
    <row r="4" spans="1:7" ht="20.25" customHeight="1">
      <c r="A4" s="7" t="s">
        <v>7</v>
      </c>
      <c r="B4" s="8"/>
      <c r="C4" s="64"/>
      <c r="D4" s="65"/>
      <c r="E4" s="65"/>
      <c r="F4" s="65"/>
      <c r="G4" s="13"/>
    </row>
    <row r="5" spans="1:7" ht="12.75" customHeight="1">
      <c r="A5" s="8"/>
      <c r="B5" s="8"/>
      <c r="C5" s="8"/>
      <c r="D5" s="8"/>
      <c r="E5" s="16"/>
      <c r="F5" s="9"/>
      <c r="G5" s="9"/>
    </row>
    <row r="6" spans="1:7" s="12" customFormat="1" ht="21" customHeight="1" thickBot="1">
      <c r="A6" s="10" t="s">
        <v>0</v>
      </c>
      <c r="B6" s="10" t="s">
        <v>1</v>
      </c>
      <c r="C6" s="10" t="s">
        <v>3</v>
      </c>
      <c r="D6" s="10" t="s">
        <v>10</v>
      </c>
      <c r="E6" s="17" t="s">
        <v>17</v>
      </c>
      <c r="F6" s="11" t="s">
        <v>4</v>
      </c>
      <c r="G6" s="11" t="s">
        <v>5</v>
      </c>
    </row>
    <row r="7" spans="1:7" ht="18" customHeight="1" thickTop="1">
      <c r="A7" s="39" t="s">
        <v>2</v>
      </c>
      <c r="B7" s="28" t="s">
        <v>2</v>
      </c>
      <c r="C7" s="45" t="s">
        <v>2</v>
      </c>
      <c r="D7" s="29" t="s">
        <v>2</v>
      </c>
      <c r="E7" s="30">
        <f>IF(D7&gt;0,PRODUCT(A7:B7:C7:D7)/1000000,"")</f>
        <v>0</v>
      </c>
      <c r="F7" s="31" t="s">
        <v>2</v>
      </c>
      <c r="G7" s="37">
        <f>PRODUCT(E7:F7)</f>
        <v>0</v>
      </c>
    </row>
    <row r="8" spans="1:7" ht="18" customHeight="1">
      <c r="A8" s="40" t="s">
        <v>2</v>
      </c>
      <c r="B8" s="21" t="s">
        <v>2</v>
      </c>
      <c r="C8" s="46" t="s">
        <v>2</v>
      </c>
      <c r="D8" s="26" t="s">
        <v>2</v>
      </c>
      <c r="E8" s="27">
        <f>IF(D8&gt;0,PRODUCT(A8:B8:C8:D8)/1000000,"")</f>
        <v>0</v>
      </c>
      <c r="F8" s="20" t="s">
        <v>2</v>
      </c>
      <c r="G8" s="32">
        <f>PRODUCT(E8:F8)</f>
        <v>0</v>
      </c>
    </row>
    <row r="9" spans="1:7" ht="18" customHeight="1">
      <c r="A9" s="40" t="s">
        <v>2</v>
      </c>
      <c r="B9" s="21" t="s">
        <v>2</v>
      </c>
      <c r="C9" s="46" t="s">
        <v>2</v>
      </c>
      <c r="D9" s="26" t="s">
        <v>2</v>
      </c>
      <c r="E9" s="27">
        <f>IF(D9&gt;0,PRODUCT(A9:B9:C9:D9)/1000000,"")</f>
        <v>0</v>
      </c>
      <c r="F9" s="20" t="s">
        <v>2</v>
      </c>
      <c r="G9" s="32">
        <f aca="true" t="shared" si="0" ref="G9:G30">PRODUCT(E9,F9)</f>
        <v>0</v>
      </c>
    </row>
    <row r="10" spans="1:7" ht="18" customHeight="1">
      <c r="A10" s="40" t="s">
        <v>2</v>
      </c>
      <c r="B10" s="21" t="s">
        <v>2</v>
      </c>
      <c r="C10" s="46" t="s">
        <v>2</v>
      </c>
      <c r="D10" s="26" t="s">
        <v>2</v>
      </c>
      <c r="E10" s="27">
        <f>IF(D10&gt;0,PRODUCT(A10:B10:C10:D10)/1000000,"")</f>
        <v>0</v>
      </c>
      <c r="F10" s="20" t="s">
        <v>2</v>
      </c>
      <c r="G10" s="33">
        <f t="shared" si="0"/>
        <v>0</v>
      </c>
    </row>
    <row r="11" spans="1:7" ht="18" customHeight="1">
      <c r="A11" s="40" t="s">
        <v>2</v>
      </c>
      <c r="B11" s="21" t="s">
        <v>2</v>
      </c>
      <c r="C11" s="46" t="s">
        <v>2</v>
      </c>
      <c r="D11" s="26" t="s">
        <v>2</v>
      </c>
      <c r="E11" s="27">
        <f>IF(D11&gt;0,PRODUCT(A11:B11:C11:D11)/1000000,"")</f>
        <v>0</v>
      </c>
      <c r="F11" s="20" t="s">
        <v>2</v>
      </c>
      <c r="G11" s="32">
        <f t="shared" si="0"/>
        <v>0</v>
      </c>
    </row>
    <row r="12" spans="1:7" ht="18" customHeight="1">
      <c r="A12" s="40" t="s">
        <v>2</v>
      </c>
      <c r="B12" s="21" t="s">
        <v>2</v>
      </c>
      <c r="C12" s="46" t="s">
        <v>2</v>
      </c>
      <c r="D12" s="26" t="s">
        <v>2</v>
      </c>
      <c r="E12" s="27">
        <f>IF(D12&gt;0,PRODUCT(A12:B12:C12:D12)/1000000,"")</f>
        <v>0</v>
      </c>
      <c r="F12" s="20" t="s">
        <v>2</v>
      </c>
      <c r="G12" s="32">
        <f t="shared" si="0"/>
        <v>0</v>
      </c>
    </row>
    <row r="13" spans="1:7" ht="18" customHeight="1">
      <c r="A13" s="40" t="s">
        <v>2</v>
      </c>
      <c r="B13" s="21" t="s">
        <v>2</v>
      </c>
      <c r="C13" s="46" t="s">
        <v>2</v>
      </c>
      <c r="D13" s="26" t="s">
        <v>2</v>
      </c>
      <c r="E13" s="27">
        <f>IF(D13&gt;0,PRODUCT(A13:B13:C13:D13)/1000000,"")</f>
        <v>0</v>
      </c>
      <c r="F13" s="20" t="s">
        <v>2</v>
      </c>
      <c r="G13" s="32">
        <f t="shared" si="0"/>
        <v>0</v>
      </c>
    </row>
    <row r="14" spans="1:7" ht="18" customHeight="1">
      <c r="A14" s="40" t="s">
        <v>2</v>
      </c>
      <c r="B14" s="21" t="s">
        <v>2</v>
      </c>
      <c r="C14" s="46" t="s">
        <v>2</v>
      </c>
      <c r="D14" s="26" t="s">
        <v>2</v>
      </c>
      <c r="E14" s="27">
        <f>IF(D14&gt;0,PRODUCT(A14:B14:C14:D14)/1000000,"")</f>
        <v>0</v>
      </c>
      <c r="F14" s="20" t="s">
        <v>2</v>
      </c>
      <c r="G14" s="32">
        <f t="shared" si="0"/>
        <v>0</v>
      </c>
    </row>
    <row r="15" spans="1:7" ht="18" customHeight="1">
      <c r="A15" s="41" t="s">
        <v>2</v>
      </c>
      <c r="B15" s="24" t="s">
        <v>2</v>
      </c>
      <c r="C15" s="47" t="s">
        <v>2</v>
      </c>
      <c r="D15" s="26" t="s">
        <v>2</v>
      </c>
      <c r="E15" s="27">
        <f>IF(D15&gt;0,PRODUCT(A15:B15:C15:D15)/1000000,"")</f>
        <v>0</v>
      </c>
      <c r="F15" s="25" t="s">
        <v>2</v>
      </c>
      <c r="G15" s="34">
        <f t="shared" si="0"/>
        <v>0</v>
      </c>
    </row>
    <row r="16" spans="1:7" ht="18" customHeight="1">
      <c r="A16" s="40" t="s">
        <v>2</v>
      </c>
      <c r="B16" s="21" t="s">
        <v>2</v>
      </c>
      <c r="C16" s="46" t="s">
        <v>2</v>
      </c>
      <c r="D16" s="26" t="s">
        <v>2</v>
      </c>
      <c r="E16" s="27">
        <f>IF(D16&gt;0,PRODUCT(A16:B16:C16:D16)/1000000,"")</f>
        <v>0</v>
      </c>
      <c r="F16" s="23" t="s">
        <v>2</v>
      </c>
      <c r="G16" s="35">
        <f t="shared" si="0"/>
        <v>0</v>
      </c>
    </row>
    <row r="17" spans="1:7" ht="18" customHeight="1">
      <c r="A17" s="40" t="s">
        <v>2</v>
      </c>
      <c r="B17" s="21" t="s">
        <v>2</v>
      </c>
      <c r="C17" s="46" t="s">
        <v>2</v>
      </c>
      <c r="D17" s="26" t="s">
        <v>2</v>
      </c>
      <c r="E17" s="27">
        <f>IF(D17&gt;0,PRODUCT(A17:B17:C17:D17)/1000000,"")</f>
        <v>0</v>
      </c>
      <c r="F17" s="23" t="s">
        <v>2</v>
      </c>
      <c r="G17" s="35">
        <f t="shared" si="0"/>
        <v>0</v>
      </c>
    </row>
    <row r="18" spans="1:7" ht="18" customHeight="1">
      <c r="A18" s="40" t="s">
        <v>2</v>
      </c>
      <c r="B18" s="21" t="s">
        <v>2</v>
      </c>
      <c r="C18" s="46" t="s">
        <v>2</v>
      </c>
      <c r="D18" s="26" t="s">
        <v>2</v>
      </c>
      <c r="E18" s="27">
        <f>IF(D18&gt;0,PRODUCT(A18:B18:C18:D18)/1000000,"")</f>
        <v>0</v>
      </c>
      <c r="F18" s="23" t="s">
        <v>2</v>
      </c>
      <c r="G18" s="35">
        <f t="shared" si="0"/>
        <v>0</v>
      </c>
    </row>
    <row r="19" spans="1:7" ht="18" customHeight="1">
      <c r="A19" s="40" t="s">
        <v>2</v>
      </c>
      <c r="B19" s="21" t="s">
        <v>2</v>
      </c>
      <c r="C19" s="46" t="s">
        <v>2</v>
      </c>
      <c r="D19" s="26" t="s">
        <v>2</v>
      </c>
      <c r="E19" s="27">
        <f>IF(D19&gt;0,PRODUCT(A19:B19:C19:D19)/1000000,"")</f>
        <v>0</v>
      </c>
      <c r="F19" s="23" t="s">
        <v>2</v>
      </c>
      <c r="G19" s="35">
        <f t="shared" si="0"/>
        <v>0</v>
      </c>
    </row>
    <row r="20" spans="1:7" ht="18" customHeight="1">
      <c r="A20" s="40" t="s">
        <v>2</v>
      </c>
      <c r="B20" s="21" t="s">
        <v>2</v>
      </c>
      <c r="C20" s="46" t="s">
        <v>2</v>
      </c>
      <c r="D20" s="26" t="s">
        <v>2</v>
      </c>
      <c r="E20" s="27">
        <f>IF(D20&gt;0,PRODUCT(A20:B20:C20:D20)/1000000,"")</f>
        <v>0</v>
      </c>
      <c r="F20" s="23" t="s">
        <v>2</v>
      </c>
      <c r="G20" s="35">
        <f t="shared" si="0"/>
        <v>0</v>
      </c>
    </row>
    <row r="21" spans="1:7" ht="18" customHeight="1">
      <c r="A21" s="40" t="s">
        <v>2</v>
      </c>
      <c r="B21" s="21" t="s">
        <v>2</v>
      </c>
      <c r="C21" s="46" t="s">
        <v>2</v>
      </c>
      <c r="D21" s="26" t="s">
        <v>2</v>
      </c>
      <c r="E21" s="27">
        <f>IF(D21&gt;0,PRODUCT(A21:B21:C21:D21)/1000000,"")</f>
        <v>0</v>
      </c>
      <c r="F21" s="23" t="s">
        <v>2</v>
      </c>
      <c r="G21" s="35">
        <f t="shared" si="0"/>
        <v>0</v>
      </c>
    </row>
    <row r="22" spans="1:7" ht="18" customHeight="1">
      <c r="A22" s="40" t="s">
        <v>2</v>
      </c>
      <c r="B22" s="21" t="s">
        <v>2</v>
      </c>
      <c r="C22" s="46" t="s">
        <v>2</v>
      </c>
      <c r="D22" s="26" t="s">
        <v>2</v>
      </c>
      <c r="E22" s="27">
        <f>IF(D22&gt;0,PRODUCT(A22:B22:C22:D22)/1000000,"")</f>
        <v>0</v>
      </c>
      <c r="F22" s="23" t="s">
        <v>2</v>
      </c>
      <c r="G22" s="35">
        <f t="shared" si="0"/>
        <v>0</v>
      </c>
    </row>
    <row r="23" spans="1:7" ht="18" customHeight="1">
      <c r="A23" s="40" t="s">
        <v>2</v>
      </c>
      <c r="B23" s="21" t="s">
        <v>2</v>
      </c>
      <c r="C23" s="46" t="s">
        <v>2</v>
      </c>
      <c r="D23" s="26" t="s">
        <v>2</v>
      </c>
      <c r="E23" s="27">
        <f>IF(D23&gt;0,PRODUCT(A23:B23:C23:D23)/1000000,"")</f>
        <v>0</v>
      </c>
      <c r="F23" s="23" t="s">
        <v>2</v>
      </c>
      <c r="G23" s="35">
        <f t="shared" si="0"/>
        <v>0</v>
      </c>
    </row>
    <row r="24" spans="1:7" ht="18" customHeight="1">
      <c r="A24" s="40" t="s">
        <v>2</v>
      </c>
      <c r="B24" s="21" t="s">
        <v>2</v>
      </c>
      <c r="C24" s="46" t="s">
        <v>2</v>
      </c>
      <c r="D24" s="26" t="s">
        <v>2</v>
      </c>
      <c r="E24" s="27">
        <f>IF(D24&gt;0,PRODUCT(A24:B24:C24:D24)/1000000,"")</f>
        <v>0</v>
      </c>
      <c r="F24" s="23" t="s">
        <v>2</v>
      </c>
      <c r="G24" s="35">
        <f t="shared" si="0"/>
        <v>0</v>
      </c>
    </row>
    <row r="25" spans="1:7" ht="18" customHeight="1">
      <c r="A25" s="40" t="s">
        <v>2</v>
      </c>
      <c r="B25" s="21" t="s">
        <v>2</v>
      </c>
      <c r="C25" s="46" t="s">
        <v>2</v>
      </c>
      <c r="D25" s="26" t="s">
        <v>2</v>
      </c>
      <c r="E25" s="27">
        <f>IF(D25&gt;0,PRODUCT(A25:B25:C25:D25)/1000000,"")</f>
        <v>0</v>
      </c>
      <c r="F25" s="23" t="s">
        <v>2</v>
      </c>
      <c r="G25" s="35">
        <f t="shared" si="0"/>
        <v>0</v>
      </c>
    </row>
    <row r="26" spans="1:8" ht="18" customHeight="1">
      <c r="A26" s="40" t="s">
        <v>2</v>
      </c>
      <c r="B26" s="21" t="s">
        <v>2</v>
      </c>
      <c r="C26" s="46" t="s">
        <v>2</v>
      </c>
      <c r="D26" s="26" t="s">
        <v>2</v>
      </c>
      <c r="E26" s="27">
        <f>IF(D26&gt;0,PRODUCT(A26:B26:C26:D26)/1000000,"")</f>
        <v>0</v>
      </c>
      <c r="F26" s="23" t="s">
        <v>2</v>
      </c>
      <c r="G26" s="35">
        <f t="shared" si="0"/>
        <v>0</v>
      </c>
      <c r="H26" s="1"/>
    </row>
    <row r="27" spans="1:7" ht="18" customHeight="1">
      <c r="A27" s="40" t="s">
        <v>2</v>
      </c>
      <c r="B27" s="21" t="s">
        <v>2</v>
      </c>
      <c r="C27" s="46" t="s">
        <v>2</v>
      </c>
      <c r="D27" s="26" t="s">
        <v>2</v>
      </c>
      <c r="E27" s="27">
        <f>IF(D27&gt;0,PRODUCT(A27:B27:C27:D27)/1000000,"")</f>
        <v>0</v>
      </c>
      <c r="F27" s="23" t="s">
        <v>2</v>
      </c>
      <c r="G27" s="35">
        <f t="shared" si="0"/>
        <v>0</v>
      </c>
    </row>
    <row r="28" spans="1:7" ht="18" customHeight="1">
      <c r="A28" s="40" t="s">
        <v>2</v>
      </c>
      <c r="B28" s="21" t="s">
        <v>2</v>
      </c>
      <c r="C28" s="46" t="s">
        <v>2</v>
      </c>
      <c r="D28" s="26" t="s">
        <v>2</v>
      </c>
      <c r="E28" s="27">
        <f>IF(D28&gt;0,PRODUCT(A28:B28:C28:D28)/1000000,"")</f>
        <v>0</v>
      </c>
      <c r="F28" s="23" t="s">
        <v>2</v>
      </c>
      <c r="G28" s="35">
        <f t="shared" si="0"/>
        <v>0</v>
      </c>
    </row>
    <row r="29" spans="1:7" ht="18" customHeight="1">
      <c r="A29" s="42" t="s">
        <v>11</v>
      </c>
      <c r="B29" s="22" t="s">
        <v>2</v>
      </c>
      <c r="C29" s="48" t="s">
        <v>2</v>
      </c>
      <c r="D29" s="44" t="s">
        <v>2</v>
      </c>
      <c r="E29" s="27">
        <f>IF(D29&gt;0,PRODUCT(A29:B29:C29:D29)/1000000,"")</f>
        <v>0</v>
      </c>
      <c r="F29" s="23" t="s">
        <v>2</v>
      </c>
      <c r="G29" s="35">
        <f t="shared" si="0"/>
        <v>0</v>
      </c>
    </row>
    <row r="30" spans="1:7" ht="18" customHeight="1" thickBot="1">
      <c r="A30" s="43" t="s">
        <v>2</v>
      </c>
      <c r="B30" s="38" t="s">
        <v>2</v>
      </c>
      <c r="C30" s="49" t="s">
        <v>2</v>
      </c>
      <c r="D30" s="50" t="s">
        <v>2</v>
      </c>
      <c r="E30" s="19">
        <f>IF(D30&gt;0,PRODUCT(A30:B30:C30:D30)/1000000,"")</f>
        <v>0</v>
      </c>
      <c r="F30" s="51" t="s">
        <v>2</v>
      </c>
      <c r="G30" s="36">
        <f t="shared" si="0"/>
        <v>0</v>
      </c>
    </row>
    <row r="31" spans="1:7" ht="18" customHeight="1" thickBot="1" thickTop="1">
      <c r="A31" s="66" t="s">
        <v>12</v>
      </c>
      <c r="B31" s="64"/>
      <c r="C31" s="64"/>
      <c r="D31" s="8"/>
      <c r="E31" s="52">
        <f>SUM(E7:E30)</f>
        <v>0</v>
      </c>
      <c r="F31" s="53"/>
      <c r="G31" s="54">
        <f>SUM(G7:G30)</f>
        <v>0</v>
      </c>
    </row>
    <row r="32" spans="1:7" ht="18" customHeight="1" thickTop="1">
      <c r="A32" s="8"/>
      <c r="B32" s="8"/>
      <c r="C32" s="8"/>
      <c r="D32" s="8"/>
      <c r="E32" s="67" t="s">
        <v>13</v>
      </c>
      <c r="F32" s="68"/>
      <c r="G32" s="56"/>
    </row>
    <row r="33" spans="1:7" ht="18" customHeight="1">
      <c r="A33" s="8"/>
      <c r="B33" s="8"/>
      <c r="C33" s="8"/>
      <c r="D33" s="8"/>
      <c r="E33" s="62" t="s">
        <v>14</v>
      </c>
      <c r="F33" s="63"/>
      <c r="G33" s="57"/>
    </row>
    <row r="34" spans="1:7" ht="18" customHeight="1">
      <c r="A34" s="8" t="s">
        <v>6</v>
      </c>
      <c r="B34" s="8"/>
      <c r="C34" s="8"/>
      <c r="D34" s="8"/>
      <c r="E34" s="60" t="s">
        <v>15</v>
      </c>
      <c r="F34" s="61">
        <v>0.18</v>
      </c>
      <c r="G34" s="58">
        <f>PRODUCT(G31-G32+G33,F34)</f>
        <v>0</v>
      </c>
    </row>
    <row r="35" spans="1:7" ht="21" customHeight="1">
      <c r="A35" s="8"/>
      <c r="B35" s="8"/>
      <c r="C35" s="8"/>
      <c r="D35" s="8"/>
      <c r="E35" s="62" t="s">
        <v>16</v>
      </c>
      <c r="F35" s="63"/>
      <c r="G35" s="59">
        <f>SUM(G31:G34)</f>
        <v>0</v>
      </c>
    </row>
    <row r="36" spans="1:7" ht="26.25" customHeight="1">
      <c r="A36" s="10" t="s">
        <v>9</v>
      </c>
      <c r="B36" s="55" t="str">
        <f>ParaCevir(G35)</f>
        <v>Sıfır Lira Sıfır Kuruş</v>
      </c>
      <c r="C36" s="8"/>
      <c r="D36" s="8"/>
      <c r="E36" s="16"/>
      <c r="F36" s="9"/>
      <c r="G36" s="9"/>
    </row>
    <row r="37" spans="1:7" ht="12.75">
      <c r="A37" s="64"/>
      <c r="B37" s="65"/>
      <c r="C37" s="65"/>
      <c r="D37" s="65"/>
      <c r="E37" s="65"/>
      <c r="F37" s="65"/>
      <c r="G37" s="65"/>
    </row>
    <row r="38" spans="1:7" ht="16.5" customHeight="1">
      <c r="A38" s="69" t="s">
        <v>18</v>
      </c>
      <c r="B38" s="70"/>
      <c r="C38" s="70"/>
      <c r="D38" s="70"/>
      <c r="E38" s="70"/>
      <c r="F38" s="70"/>
      <c r="G38" s="70"/>
    </row>
    <row r="39" spans="1:7" ht="16.5" customHeight="1">
      <c r="A39" s="70" t="s">
        <v>19</v>
      </c>
      <c r="B39" s="70"/>
      <c r="C39" s="70"/>
      <c r="D39" s="70"/>
      <c r="E39" s="70"/>
      <c r="F39" s="70"/>
      <c r="G39" s="70"/>
    </row>
    <row r="40" spans="1:7" ht="16.5" customHeight="1">
      <c r="A40" s="70" t="s">
        <v>20</v>
      </c>
      <c r="B40" s="70"/>
      <c r="C40" s="70"/>
      <c r="D40" s="70"/>
      <c r="E40" s="70"/>
      <c r="F40" s="70"/>
      <c r="G40" s="70"/>
    </row>
    <row r="41" spans="1:7" ht="16.5" customHeight="1">
      <c r="A41" s="70" t="s">
        <v>21</v>
      </c>
      <c r="B41" s="70"/>
      <c r="C41" s="70"/>
      <c r="D41" s="70"/>
      <c r="E41" s="70"/>
      <c r="F41" s="70"/>
      <c r="G41" s="70"/>
    </row>
    <row r="42" spans="1:7" ht="16.5" customHeight="1">
      <c r="A42" s="71" t="s">
        <v>22</v>
      </c>
      <c r="B42" s="71"/>
      <c r="C42" s="71"/>
      <c r="D42" s="71"/>
      <c r="E42" s="71"/>
      <c r="F42" s="71"/>
      <c r="G42" s="71"/>
    </row>
  </sheetData>
  <sheetProtection/>
  <mergeCells count="11">
    <mergeCell ref="A41:G41"/>
    <mergeCell ref="A42:G42"/>
    <mergeCell ref="A37:G37"/>
    <mergeCell ref="A38:G38"/>
    <mergeCell ref="A39:G39"/>
    <mergeCell ref="A40:G40"/>
    <mergeCell ref="E35:F35"/>
    <mergeCell ref="C4:F4"/>
    <mergeCell ref="A31:C31"/>
    <mergeCell ref="E32:F32"/>
    <mergeCell ref="E33:F33"/>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ayfa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ayfa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ŞEN KERESTECİLİK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AMBAR FİŞİ</dc:title>
  <dc:subject>Kereste Hesaplama ve toplam alma </dc:subject>
  <dc:creator>Erkan ŞEN</dc:creator>
  <cp:keywords>KERESTE,FİŞ,DEPO FİŞİ,FATURA,MAL</cp:keywords>
  <dc:description>Bu program her hangi bir mal türünü dm.küp olarak hesaplar bunların toplamını alır ve bu toplamı belirtillen bir fiyatla çarpar toplam tutarı hesaplar. Bu işlemleri aynı sayfa için de değişik bir çok mal kaydı için yapar ve  genel toplamlarını alır.  </dc:description>
  <cp:lastModifiedBy>estapan</cp:lastModifiedBy>
  <cp:lastPrinted>2009-04-13T12:57:32Z</cp:lastPrinted>
  <dcterms:created xsi:type="dcterms:W3CDTF">2002-03-05T14:40:30Z</dcterms:created>
  <dcterms:modified xsi:type="dcterms:W3CDTF">2013-03-26T16:15:31Z</dcterms:modified>
  <cp:category>İŞ</cp:category>
  <cp:version/>
  <cp:contentType/>
  <cp:contentStatus/>
</cp:coreProperties>
</file>